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\OneDrive\Pulpit\blog\Narzędzia\"/>
    </mc:Choice>
  </mc:AlternateContent>
  <xr:revisionPtr revIDLastSave="0" documentId="13_ncr:1_{DB70BE2C-46E4-4238-873F-FF7E209BB9B7}" xr6:coauthVersionLast="47" xr6:coauthVersionMax="47" xr10:uidLastSave="{00000000-0000-0000-0000-000000000000}"/>
  <workbookProtection workbookAlgorithmName="SHA-512" workbookHashValue="c6QB6kgjrBCN3ZhU8CAv2puWHdmToRa79OKBWRe0cBUnMDu0SFxHLcWZSSxI8gM+MkSrDygWy9rjranyloXpVA==" workbookSaltValue="Ol2YLcjqoTP7utR2rLYKFg==" workbookSpinCount="100000" lockStructure="1"/>
  <bookViews>
    <workbookView xWindow="-108" yWindow="-108" windowWidth="23256" windowHeight="12456" xr2:uid="{F1DDA0D8-65FC-46A9-A91B-41607B022464}"/>
  </bookViews>
  <sheets>
    <sheet name="Kalkulator 500+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C13" i="1"/>
  <c r="C12" i="1"/>
  <c r="E14" i="1"/>
  <c r="E15" i="1"/>
  <c r="E16" i="1"/>
  <c r="E17" i="1"/>
  <c r="E12" i="1" l="1"/>
  <c r="E9" i="1" l="1"/>
  <c r="E18" i="1" l="1"/>
</calcChain>
</file>

<file path=xl/sharedStrings.xml><?xml version="1.0" encoding="utf-8"?>
<sst xmlns="http://schemas.openxmlformats.org/spreadsheetml/2006/main" count="18" uniqueCount="16">
  <si>
    <t>Jacek</t>
  </si>
  <si>
    <t>Wojtek</t>
  </si>
  <si>
    <t>…</t>
  </si>
  <si>
    <t>Wpisz imię dziecka:</t>
  </si>
  <si>
    <t>Początek programu 500+ na drugie i kolejne dziecko</t>
  </si>
  <si>
    <t>Początek programu 500+ na pierwsze dziecko</t>
  </si>
  <si>
    <t>Dzisiejsza data</t>
  </si>
  <si>
    <t xml:space="preserve">Kwota świadczenia </t>
  </si>
  <si>
    <t>Razem</t>
  </si>
  <si>
    <t>Instrukcja</t>
  </si>
  <si>
    <t>Wpisz imina swoich dzieci</t>
  </si>
  <si>
    <t>W komórce E18 kalkulator wyliczy kwotę świadczenia, którą otrzymałeś</t>
  </si>
  <si>
    <t>500+ zmienia się na 800+</t>
  </si>
  <si>
    <t>Data pierwszego świadczenia 500/800+</t>
  </si>
  <si>
    <t>Data ostatniego świadczenia 500/800+</t>
  </si>
  <si>
    <t>Wpisz datę pierwszego i ostatniego świadczenia 500/800+ w formacie DD.MM.RRR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</si>
</sst>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_-* #,##0\ [$zł-415]_-;\-* #,##0\ [$zł-415]_-;_-* &quot;-&quot;??\ [$zł-415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0" fillId="0" borderId="6" xfId="0" applyNumberFormat="1" applyBorder="1"/>
    <xf numFmtId="0" fontId="0" fillId="0" borderId="8" xfId="0" applyBorder="1"/>
    <xf numFmtId="0" fontId="0" fillId="0" borderId="9" xfId="0" applyBorder="1"/>
    <xf numFmtId="165" fontId="1" fillId="0" borderId="10" xfId="0" applyNumberFormat="1" applyFont="1" applyBorder="1"/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14" fontId="0" fillId="3" borderId="13" xfId="0" applyNumberFormat="1" applyFill="1" applyBorder="1"/>
    <xf numFmtId="14" fontId="0" fillId="3" borderId="15" xfId="0" applyNumberFormat="1" applyFill="1" applyBorder="1"/>
    <xf numFmtId="14" fontId="0" fillId="3" borderId="18" xfId="0" applyNumberFormat="1" applyFill="1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" borderId="14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</xdr:colOff>
      <xdr:row>0</xdr:row>
      <xdr:rowOff>38101</xdr:rowOff>
    </xdr:from>
    <xdr:to>
      <xdr:col>3</xdr:col>
      <xdr:colOff>675861</xdr:colOff>
      <xdr:row>4</xdr:row>
      <xdr:rowOff>92587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C318D4D-1A2D-3F0D-BBB2-6FA0BB192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6603" y="38101"/>
          <a:ext cx="1976893" cy="796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117C0-6B24-4C66-BED0-91FC66C90003}">
  <dimension ref="B5:I23"/>
  <sheetViews>
    <sheetView showGridLines="0" tabSelected="1" topLeftCell="A4" zoomScale="115" zoomScaleNormal="115" workbookViewId="0">
      <selection activeCell="G14" sqref="G14"/>
    </sheetView>
  </sheetViews>
  <sheetFormatPr defaultRowHeight="14.4" x14ac:dyDescent="0.3"/>
  <cols>
    <col min="2" max="2" width="16.21875" bestFit="1" customWidth="1"/>
    <col min="3" max="3" width="20.21875" customWidth="1"/>
    <col min="4" max="4" width="22.21875" customWidth="1"/>
    <col min="5" max="5" width="11.88671875" bestFit="1" customWidth="1"/>
  </cols>
  <sheetData>
    <row r="5" spans="2:9" ht="15" thickBot="1" x14ac:dyDescent="0.35"/>
    <row r="6" spans="2:9" x14ac:dyDescent="0.3">
      <c r="B6" s="26" t="s">
        <v>4</v>
      </c>
      <c r="C6" s="27"/>
      <c r="D6" s="27"/>
      <c r="E6" s="13">
        <v>42461</v>
      </c>
    </row>
    <row r="7" spans="2:9" x14ac:dyDescent="0.3">
      <c r="B7" s="28" t="s">
        <v>5</v>
      </c>
      <c r="C7" s="29"/>
      <c r="D7" s="29"/>
      <c r="E7" s="14">
        <v>43647</v>
      </c>
    </row>
    <row r="8" spans="2:9" x14ac:dyDescent="0.3">
      <c r="B8" s="24" t="s">
        <v>12</v>
      </c>
      <c r="C8" s="25"/>
      <c r="D8" s="25"/>
      <c r="E8" s="14">
        <v>45292</v>
      </c>
    </row>
    <row r="9" spans="2:9" ht="15" thickBot="1" x14ac:dyDescent="0.35">
      <c r="B9" s="11" t="s">
        <v>6</v>
      </c>
      <c r="C9" s="12"/>
      <c r="D9" s="12"/>
      <c r="E9" s="15">
        <f ca="1">TODAY()</f>
        <v>45360</v>
      </c>
    </row>
    <row r="10" spans="2:9" ht="15" thickBot="1" x14ac:dyDescent="0.35">
      <c r="B10" s="3"/>
      <c r="C10" s="3"/>
      <c r="D10" s="3"/>
      <c r="E10" s="2"/>
    </row>
    <row r="11" spans="2:9" s="1" customFormat="1" ht="28.8" x14ac:dyDescent="0.3">
      <c r="B11" s="8" t="s">
        <v>3</v>
      </c>
      <c r="C11" s="9" t="s">
        <v>13</v>
      </c>
      <c r="D11" s="9" t="s">
        <v>14</v>
      </c>
      <c r="E11" s="10" t="s">
        <v>7</v>
      </c>
      <c r="I11"/>
    </row>
    <row r="12" spans="2:9" x14ac:dyDescent="0.3">
      <c r="B12" s="16" t="s">
        <v>0</v>
      </c>
      <c r="C12" s="17">
        <f>E6</f>
        <v>42461</v>
      </c>
      <c r="D12" s="17">
        <v>45352</v>
      </c>
      <c r="E12" s="4">
        <f>IF($E$8="",0,IF(C12="",0,((YEAR($E$8)-YEAR(C12))*12+MONTH($E$8)-MONTH(C12))*500))+IF(D12&gt;=$E$8,IF(D12="",0,IF($E$8="",0,((YEAR(D12)-YEAR($E$8))*12+MONTH(D12)-MONTH($E$8))*800+800)),0)</f>
        <v>48900</v>
      </c>
      <c r="F12" s="1"/>
      <c r="G12" s="1"/>
    </row>
    <row r="13" spans="2:9" x14ac:dyDescent="0.3">
      <c r="B13" s="16" t="s">
        <v>1</v>
      </c>
      <c r="C13" s="17">
        <f>E7</f>
        <v>43647</v>
      </c>
      <c r="D13" s="17">
        <v>45352</v>
      </c>
      <c r="E13" s="4">
        <f t="shared" ref="E13:E17" si="0">IF($E$8="",0,IF(C13="",0,((YEAR($E$8)-YEAR(C13))*12+MONTH($E$8)-MONTH(C13))*500))+IF(D13&gt;=$E$8,IF(D13="",0,IF($E$8="",0,((YEAR(D13)-YEAR($E$8))*12+MONTH(D13)-MONTH($E$8))*800+800)),0)</f>
        <v>29400</v>
      </c>
      <c r="F13" s="1"/>
      <c r="G13" s="1"/>
    </row>
    <row r="14" spans="2:9" x14ac:dyDescent="0.3">
      <c r="B14" s="16"/>
      <c r="C14" s="17"/>
      <c r="D14" s="17"/>
      <c r="E14" s="4">
        <f t="shared" si="0"/>
        <v>0</v>
      </c>
      <c r="F14" s="1"/>
      <c r="G14" s="1"/>
    </row>
    <row r="15" spans="2:9" x14ac:dyDescent="0.3">
      <c r="B15" s="16" t="s">
        <v>2</v>
      </c>
      <c r="C15" s="17"/>
      <c r="D15" s="17"/>
      <c r="E15" s="4">
        <f t="shared" si="0"/>
        <v>0</v>
      </c>
    </row>
    <row r="16" spans="2:9" x14ac:dyDescent="0.3">
      <c r="B16" s="16" t="s">
        <v>2</v>
      </c>
      <c r="C16" s="17"/>
      <c r="D16" s="17"/>
      <c r="E16" s="4">
        <f t="shared" si="0"/>
        <v>0</v>
      </c>
    </row>
    <row r="17" spans="2:5" ht="15" thickBot="1" x14ac:dyDescent="0.35">
      <c r="B17" s="18" t="s">
        <v>2</v>
      </c>
      <c r="C17" s="17"/>
      <c r="D17" s="17"/>
      <c r="E17" s="4">
        <f t="shared" si="0"/>
        <v>0</v>
      </c>
    </row>
    <row r="18" spans="2:5" ht="15" thickBot="1" x14ac:dyDescent="0.35">
      <c r="B18" s="5" t="s">
        <v>8</v>
      </c>
      <c r="C18" s="6"/>
      <c r="D18" s="6"/>
      <c r="E18" s="7">
        <f>SUM(E12:E17)</f>
        <v>78300</v>
      </c>
    </row>
    <row r="19" spans="2:5" ht="15" thickBot="1" x14ac:dyDescent="0.35"/>
    <row r="20" spans="2:5" x14ac:dyDescent="0.3">
      <c r="B20" s="30" t="s">
        <v>9</v>
      </c>
      <c r="C20" s="31"/>
      <c r="D20" s="31"/>
      <c r="E20" s="32"/>
    </row>
    <row r="21" spans="2:5" x14ac:dyDescent="0.3">
      <c r="B21" s="19" t="s">
        <v>10</v>
      </c>
      <c r="E21" s="20"/>
    </row>
    <row r="22" spans="2:5" x14ac:dyDescent="0.3">
      <c r="B22" s="19" t="s">
        <v>15</v>
      </c>
      <c r="E22" s="20"/>
    </row>
    <row r="23" spans="2:5" ht="15" thickBot="1" x14ac:dyDescent="0.35">
      <c r="B23" s="21" t="s">
        <v>11</v>
      </c>
      <c r="C23" s="22"/>
      <c r="D23" s="22"/>
      <c r="E23" s="23"/>
    </row>
  </sheetData>
  <sheetProtection algorithmName="SHA-512" hashValue="E4uJQHqAygaofAiWseSh8hnChx8fFh6tmcFM1FqfxX8GDsI7LRVO043c/jq1a9Jrrc5xHeep6cv89NdoWtq71g==" saltValue="m5XR5DGXLZhjtxeh8I194A==" spinCount="100000" sheet="1" objects="1" scenarios="1"/>
  <mergeCells count="3">
    <mergeCell ref="B6:D6"/>
    <mergeCell ref="B7:D7"/>
    <mergeCell ref="B20:E20"/>
  </mergeCells>
  <dataValidations count="1">
    <dataValidation type="date" allowBlank="1" showInputMessage="1" showErrorMessage="1" errorTitle="Wprowadź datę: DD.MM.RRRR" error="Błędny format daty lub data sprzed początku programu 500+_x000a_" sqref="C12:D17" xr:uid="{B181E5A8-1903-4BBB-AC67-53D1CB2C8B88}">
      <formula1>$E$6</formula1>
      <formula2>$E$9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Kalkulator 500+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Walendowicz</dc:creator>
  <cp:lastModifiedBy>Michał Walendowicz</cp:lastModifiedBy>
  <dcterms:created xsi:type="dcterms:W3CDTF">2023-03-18T16:08:26Z</dcterms:created>
  <dcterms:modified xsi:type="dcterms:W3CDTF">2024-03-09T21:38:18Z</dcterms:modified>
</cp:coreProperties>
</file>